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<sst xmlns="http://schemas.openxmlformats.org/spreadsheetml/2006/main" count="154" uniqueCount="126">
  <si>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</si>
  <si>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</si>
  <si>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</si>
  <si>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</si>
  <si>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</si>
  <si>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</si>
  <si>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</si>
  <si>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</si>
  <si>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</si>
  <si>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</si>
  <si>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</si>
  <si>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</si>
  <si>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</si>
  <si>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</si>
  <si>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</si>
  <si>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</si>
  <si>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</si>
  <si>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</si>
  <si>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</si>
  <si>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</si>
  <si>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</si>
  <si>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</si>
  <si>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</si>
  <si>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</si>
  <si>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</si>
  <si>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</si>
  <si>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</si>
  <si>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</si>
  <si>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</si>
  <si>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</si>
  <si>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</si>
  <si>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</si>
  <si>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</si>
  <si>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</si>
  <si>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</si>
  <si>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</si>
  <si>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</si>
  <si>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</si>
  <si>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</si>
  <si>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</si>
  <si>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</si>
  <si>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</si>
  <si>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</si>
  <si>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</si>
  <si>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</si>
  <si>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</si>
  <si>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</si>
  <si>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</si>
  <si>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</si>
  <si>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</si>
  <si>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</si>
  <si>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</si>
  <si>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</si>
  <si>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</si>
  <si>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</si>
  <si>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</si>
  <si>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</si>
  <si>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</si>
  <si>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</si>
  <si>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</si>
  <si>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</si>
  <si>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</si>
  <si>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</si>
  <si>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</si>
  <si>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</si>
  <si>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</si>
  <si>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</si>
  <si>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</si>
  <si>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</si>
  <si>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</si>
  <si>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</si>
  <si>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</si>
  <si>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</si>
  <si>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</si>
  <si>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</si>
  <si>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</si>
  <si>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</si>
  <si>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</si>
  <si>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</si>
  <si>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</si>
  <si>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</si>
  <si>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</si>
  <si>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</si>
  <si>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</si>
  <si>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</si>
  <si>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</si>
  <si>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</si>
  <si>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</si>
  <si>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</si>
  <si>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</si>
  <si>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</si>
  <si>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</si>
  <si>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</si>
  <si>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</si>
  <si>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</si>
  <si>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</si>
  <si>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</si>
  <si>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</si>
  <si>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</si>
  <si>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</si>
  <si>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</si>
  <si>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</si>
  <si>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</si>
  <si>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</si>
  <si>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</si>
  <si>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</si>
  <si>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</si>
  <si>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</si>
  <si>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</si>
  <si>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</si>
  <si>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</si>
  <si>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</si>
  <si>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</si>
  <si>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</si>
  <si>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</si>
  <si>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</si>
  <si>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</si>
  <si>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</si>
  <si>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</si>
  <si>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Октябрський районний суд м.Полтави</t>
  </si>
  <si>
    <t>36002. Полтавська область.м. Полтава</t>
  </si>
  <si>
    <t>вул. Навроцького</t>
  </si>
  <si>
    <t/>
  </si>
  <si>
    <t>А.Г. Савченко</t>
  </si>
  <si>
    <t>Н.С. Місюра</t>
  </si>
  <si>
    <t>10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</si>
</sst>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&amp;LF191F8BF&amp;C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4079</v>
      </c>
      <c r="D6" s="96">
        <f>SUM(D7,D10,D13,D14,D15,D21,D24,D25,D18,D19,D20)</f>
        <v>4876104.82</v>
      </c>
      <c r="E6" s="96">
        <f>SUM(E7,E10,E13,E14,E15,E21,E24,E25,E18,E19,E20)</f>
        <v>4079</v>
      </c>
      <c r="F6" s="96">
        <f>SUM(F7,F10,F13,F14,F15,F21,F24,F25,F18,F19,F20)</f>
        <v>4862494.44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0</v>
      </c>
      <c r="L6" s="96">
        <f>SUM(L7,L10,L13,L14,L15,L21,L24,L25,L18,L19,L20)</f>
        <v>0</v>
      </c>
    </row>
    <row r="7" spans="1:12" ht="16.5" customHeight="1">
      <c r="A7" s="87">
        <v>2</v>
      </c>
      <c r="B7" s="90" t="s">
        <v>74</v>
      </c>
      <c r="C7" s="97">
        <v>1657</v>
      </c>
      <c r="D7" s="97">
        <v>3709211.32</v>
      </c>
      <c r="E7" s="97">
        <v>1657</v>
      </c>
      <c r="F7" s="97">
        <v>3439401.91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1549</v>
      </c>
      <c r="D8" s="97">
        <v>3541570.51</v>
      </c>
      <c r="E8" s="97">
        <v>1549</v>
      </c>
      <c r="F8" s="97">
        <v>3172463.56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108</v>
      </c>
      <c r="D9" s="97">
        <v>167640.81</v>
      </c>
      <c r="E9" s="97">
        <v>108</v>
      </c>
      <c r="F9" s="97">
        <v>266938.35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501</v>
      </c>
      <c r="D10" s="97">
        <v>488958</v>
      </c>
      <c r="E10" s="97">
        <v>501</v>
      </c>
      <c r="F10" s="97">
        <v>652497.91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25</v>
      </c>
      <c r="D11" s="97">
        <v>56750</v>
      </c>
      <c r="E11" s="97">
        <v>25</v>
      </c>
      <c r="F11" s="97">
        <v>53799.67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476</v>
      </c>
      <c r="D12" s="97">
        <v>432208</v>
      </c>
      <c r="E12" s="97">
        <v>476</v>
      </c>
      <c r="F12" s="97">
        <v>598698.24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297</v>
      </c>
      <c r="D13" s="97">
        <v>269676</v>
      </c>
      <c r="E13" s="97">
        <v>297</v>
      </c>
      <c r="F13" s="97">
        <v>314222.57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910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188</v>
      </c>
      <c r="D15" s="97">
        <v>88757</v>
      </c>
      <c r="E15" s="97">
        <v>188</v>
      </c>
      <c r="F15" s="97">
        <v>105983.8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5</v>
      </c>
      <c r="D16" s="97">
        <v>5675</v>
      </c>
      <c r="E16" s="97">
        <v>5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183</v>
      </c>
      <c r="D17" s="97">
        <v>83082</v>
      </c>
      <c r="E17" s="97">
        <v>183</v>
      </c>
      <c r="F17" s="97">
        <v>103713.8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1372</v>
      </c>
      <c r="D18" s="97">
        <v>311444</v>
      </c>
      <c r="E18" s="97">
        <v>1372</v>
      </c>
      <c r="F18" s="97">
        <v>340854.8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63</v>
      </c>
      <c r="D19" s="97">
        <v>7150.5</v>
      </c>
      <c r="E19" s="97">
        <v>63</v>
      </c>
      <c r="F19" s="97">
        <v>8623.45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30</v>
      </c>
      <c r="D39" s="96">
        <f>SUM(D40,D47,D48,D49)</f>
        <v>26786</v>
      </c>
      <c r="E39" s="96">
        <f>SUM(E40,E47,E48,E49)</f>
        <v>30</v>
      </c>
      <c r="F39" s="96">
        <f>SUM(F40,F47,F48,F49)</f>
        <v>16482.61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28</v>
      </c>
      <c r="D40" s="97">
        <f>SUM(D41,D44)</f>
        <v>25424</v>
      </c>
      <c r="E40" s="97">
        <f>SUM(E41,E44)</f>
        <v>28</v>
      </c>
      <c r="F40" s="97">
        <f>SUM(F41,F44)</f>
        <v>15960.6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28</v>
      </c>
      <c r="D44" s="97">
        <v>25424</v>
      </c>
      <c r="E44" s="97">
        <v>28</v>
      </c>
      <c r="F44" s="97">
        <v>15960.6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25424</v>
      </c>
      <c r="E46" s="97">
        <v>28</v>
      </c>
      <c r="F46" s="97">
        <v>15960.6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522.01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920</v>
      </c>
      <c r="D55" s="96">
        <v>418059.8</v>
      </c>
      <c r="E55" s="96">
        <v>538</v>
      </c>
      <c r="F55" s="96">
        <v>243813.8</v>
      </c>
      <c r="G55" s="96"/>
      <c r="H55" s="96"/>
      <c r="I55" s="96">
        <v>913</v>
      </c>
      <c r="J55" s="96">
        <v>413998</v>
      </c>
      <c r="K55" s="97">
        <v>7</v>
      </c>
      <c r="L55" s="96">
        <v>5448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5029</v>
      </c>
      <c r="D56" s="96">
        <f t="shared" si="0"/>
        <v>5320950.62</v>
      </c>
      <c r="E56" s="96">
        <f t="shared" si="0"/>
        <v>4647</v>
      </c>
      <c r="F56" s="96">
        <f t="shared" si="0"/>
        <v>5122790.850000001</v>
      </c>
      <c r="G56" s="96">
        <f t="shared" si="0"/>
        <v>0</v>
      </c>
      <c r="H56" s="96">
        <f t="shared" si="0"/>
        <v>0</v>
      </c>
      <c r="I56" s="96">
        <f t="shared" si="0"/>
        <v>913</v>
      </c>
      <c r="J56" s="96">
        <f t="shared" si="0"/>
        <v>413998</v>
      </c>
      <c r="K56" s="96">
        <f t="shared" si="0"/>
        <v>7</v>
      </c>
      <c r="L56" s="96">
        <f t="shared" si="0"/>
        <v>5448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&amp;LF191F8BF&amp;CФорма № 10, Підрозділ: Октябрський районний суд м.Полтави,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</v>
      </c>
      <c r="F4" s="93">
        <f>SUM(F5:F25)</f>
        <v>3178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1362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1362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&amp;LF191F8BF&amp;CФорма № 10, Підрозділ: Октябрський районний суд м.Полтави,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Елена</cp:lastModifiedBy>
  <cp:lastPrinted>2018-03-15T14:08:04Z</cp:lastPrinted>
  <dcterms:created xsi:type="dcterms:W3CDTF">2015-09-09T10:27:37Z</dcterms:created>
  <dcterms:modified xsi:type="dcterms:W3CDTF">2022-01-17T10:49:00Z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F191F8BF</vt:lpwstr>
  </property>
  <property fmtid="{D5CDD505-2E9C-101B-9397-08002B2CF9AE}" pid="10" name="Підрозд">
    <vt:lpwstr>Октябрський районний суд м.Полтави</vt:lpwstr>
  </property>
  <property fmtid="{D5CDD505-2E9C-101B-9397-08002B2CF9AE}" pid="11" name="ПідрозділDB">
    <vt:i4>0</vt:i4>
  </property>
  <property fmtid="{D5CDD505-2E9C-101B-9397-08002B2CF9AE}" pid="12" name="Підрозділ">
    <vt:i4>789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