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<sst xmlns="http://schemas.openxmlformats.org/spreadsheetml/2006/main" count="154" uniqueCount="126">
  <si>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</si>
  <si>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</si>
  <si>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</si>
  <si>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</si>
  <si>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</si>
  <si>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</si>
  <si>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</si>
  <si>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</si>
  <si>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</si>
  <si>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</si>
  <si>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</si>
  <si>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</si>
  <si>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</si>
  <si>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</si>
  <si>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</si>
  <si>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</si>
  <si>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</si>
  <si>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</si>
  <si>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</si>
  <si>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</si>
  <si>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</si>
  <si>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</si>
  <si>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</si>
  <si>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</si>
  <si>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</si>
  <si>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</si>
  <si>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</si>
  <si>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</si>
  <si>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</si>
  <si>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</si>
  <si>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</si>
  <si>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</si>
  <si>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</si>
  <si>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</si>
  <si>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</si>
  <si>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</si>
  <si>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</si>
  <si>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</si>
  <si>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</si>
  <si>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</si>
  <si>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</si>
  <si>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</si>
  <si>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</si>
  <si>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</si>
  <si>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</si>
  <si>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</si>
  <si>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</si>
  <si>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</si>
  <si>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</si>
  <si>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</si>
  <si>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</si>
  <si>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</si>
  <si>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</si>
  <si>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</si>
  <si>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</si>
  <si>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</si>
  <si>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</si>
  <si>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</si>
  <si>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</si>
  <si>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</si>
  <si>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</si>
  <si>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</si>
  <si>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</si>
  <si>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</si>
  <si>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</si>
  <si>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</si>
  <si>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</si>
  <si>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</si>
  <si>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</si>
  <si>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</si>
  <si>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</si>
  <si>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</si>
  <si>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</si>
  <si>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</si>
  <si>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</si>
  <si>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</si>
  <si>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</si>
  <si>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</si>
  <si>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</si>
  <si>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</si>
  <si>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</si>
  <si>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</si>
  <si>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</si>
  <si>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</si>
  <si>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</si>
  <si>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</si>
  <si>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</si>
  <si>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</si>
  <si>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</si>
  <si>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</si>
  <si>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</si>
  <si>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</si>
  <si>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</si>
  <si>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</si>
  <si>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</si>
  <si>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</si>
  <si>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</si>
  <si>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</si>
  <si>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</si>
  <si>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</si>
  <si>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</si>
  <si>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</si>
  <si>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</si>
  <si>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</si>
  <si>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</si>
  <si>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</si>
  <si>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</si>
  <si>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</si>
  <si>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</si>
  <si>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</si>
  <si>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</si>
  <si>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</si>
  <si>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</si>
  <si>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</si>
  <si>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</si>
  <si>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</si>
  <si>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</si>
  <si>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</si>
  <si>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</si>
  <si>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Октябрський районний суд м.Полтави</t>
  </si>
  <si>
    <t>36002. Полтавська область.м. Полтава</t>
  </si>
  <si>
    <t>вул. Навроцького</t>
  </si>
  <si>
    <t/>
  </si>
  <si>
    <t>А.Г. Савченко</t>
  </si>
  <si>
    <t>Н.С. Місюра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</si>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</sst>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&amp;LA5307CD7&amp;C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1738</v>
      </c>
      <c r="D6" s="96">
        <f>SUM(D7,D10,D13,D14,D15,D21,D24,D25,D18,D19,D20)</f>
        <v>1985362.3</v>
      </c>
      <c r="E6" s="96">
        <f>SUM(E7,E10,E13,E14,E15,E21,E24,E25,E18,E19,E20)</f>
        <v>1738</v>
      </c>
      <c r="F6" s="96">
        <f>SUM(F7,F10,F13,F14,F15,F21,F24,F25,F18,F19,F20)</f>
        <v>1832383.44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0</v>
      </c>
      <c r="L6" s="96">
        <f>SUM(L7,L10,L13,L14,L15,L21,L24,L25,L18,L19,L20)</f>
        <v>0</v>
      </c>
    </row>
    <row r="7" spans="1:12" ht="16.5" customHeight="1">
      <c r="A7" s="87">
        <v>2</v>
      </c>
      <c r="B7" s="90" t="s">
        <v>74</v>
      </c>
      <c r="C7" s="97">
        <v>662</v>
      </c>
      <c r="D7" s="97">
        <v>1459516.8</v>
      </c>
      <c r="E7" s="97">
        <v>662</v>
      </c>
      <c r="F7" s="97">
        <v>1230576.03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623</v>
      </c>
      <c r="D8" s="97">
        <v>1419326</v>
      </c>
      <c r="E8" s="97">
        <v>623</v>
      </c>
      <c r="F8" s="97">
        <v>1143640.88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39</v>
      </c>
      <c r="D9" s="97">
        <v>40190.8</v>
      </c>
      <c r="E9" s="97">
        <v>39</v>
      </c>
      <c r="F9" s="97">
        <v>86935.15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234</v>
      </c>
      <c r="D10" s="97">
        <v>235626</v>
      </c>
      <c r="E10" s="97">
        <v>234</v>
      </c>
      <c r="F10" s="97">
        <v>280501.79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17</v>
      </c>
      <c r="D11" s="97">
        <v>38590</v>
      </c>
      <c r="E11" s="97">
        <v>17</v>
      </c>
      <c r="F11" s="97">
        <v>29964.67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217</v>
      </c>
      <c r="D12" s="97">
        <v>197036</v>
      </c>
      <c r="E12" s="97">
        <v>217</v>
      </c>
      <c r="F12" s="97">
        <v>250537.12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132</v>
      </c>
      <c r="D13" s="97">
        <v>119856</v>
      </c>
      <c r="E13" s="97">
        <v>132</v>
      </c>
      <c r="F13" s="97">
        <v>122582.97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25651</v>
      </c>
      <c r="E15" s="97">
        <v>55</v>
      </c>
      <c r="F15" s="97">
        <v>30732.4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454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54</v>
      </c>
      <c r="D17" s="97">
        <v>24516</v>
      </c>
      <c r="E17" s="97">
        <v>54</v>
      </c>
      <c r="F17" s="97">
        <v>30278.4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620</v>
      </c>
      <c r="D18" s="97">
        <v>140740</v>
      </c>
      <c r="E18" s="97">
        <v>620</v>
      </c>
      <c r="F18" s="97">
        <v>162773.3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35</v>
      </c>
      <c r="D19" s="97">
        <v>3972.5</v>
      </c>
      <c r="E19" s="97">
        <v>35</v>
      </c>
      <c r="F19" s="97">
        <v>5216.95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6129</v>
      </c>
      <c r="E39" s="96">
        <f>SUM(E40,E47,E48,E49)</f>
        <v>7</v>
      </c>
      <c r="F39" s="96">
        <f>SUM(F40,F47,F48,F49)</f>
        <v>3178.8100000000004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6</v>
      </c>
      <c r="F40" s="97">
        <f>SUM(F41,F44)</f>
        <v>3110.8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3110.8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3110.8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68.01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311</v>
      </c>
      <c r="D55" s="96">
        <v>141194</v>
      </c>
      <c r="E55" s="96">
        <v>173</v>
      </c>
      <c r="F55" s="96">
        <v>78038</v>
      </c>
      <c r="G55" s="96"/>
      <c r="H55" s="96"/>
      <c r="I55" s="96">
        <v>309</v>
      </c>
      <c r="J55" s="96">
        <v>139782</v>
      </c>
      <c r="K55" s="97">
        <v>2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2056</v>
      </c>
      <c r="D56" s="96">
        <f t="shared" si="0"/>
        <v>2132685.3</v>
      </c>
      <c r="E56" s="96">
        <f t="shared" si="0"/>
        <v>1918</v>
      </c>
      <c r="F56" s="96">
        <f t="shared" si="0"/>
        <v>1913600.25</v>
      </c>
      <c r="G56" s="96">
        <f t="shared" si="0"/>
        <v>0</v>
      </c>
      <c r="H56" s="96">
        <f t="shared" si="0"/>
        <v>0</v>
      </c>
      <c r="I56" s="96">
        <f t="shared" si="0"/>
        <v>309</v>
      </c>
      <c r="J56" s="96">
        <f t="shared" si="0"/>
        <v>139782</v>
      </c>
      <c r="K56" s="96">
        <f t="shared" si="0"/>
        <v>2</v>
      </c>
      <c r="L56" s="96">
        <f t="shared" si="0"/>
        <v>1816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&amp;LA5307CD7&amp;CФорма № 10, Підрозділ: Октябрський районний суд м.Полтави,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</v>
      </c>
      <c r="F4" s="93">
        <f>SUM(F5:F25)</f>
        <v>908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&amp;LA5307CD7&amp;CФорма № 10, Підрозділ: Октябрський районний суд м.Полтави,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2021-07-16T10:49:24Z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A5307CD7</vt:lpwstr>
  </property>
  <property fmtid="{D5CDD505-2E9C-101B-9397-08002B2CF9AE}" pid="10" name="Підрозд">
    <vt:lpwstr>Октябрський районний суд м.Полтави</vt:lpwstr>
  </property>
  <property fmtid="{D5CDD505-2E9C-101B-9397-08002B2CF9AE}" pid="11" name="ПідрозділDB">
    <vt:i4>0</vt:i4>
  </property>
  <property fmtid="{D5CDD505-2E9C-101B-9397-08002B2CF9AE}" pid="12" name="Підрозділ">
    <vt:i4>789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